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ksvytiene\Desktop\SVP_2024_Rengimas\Viešinimas\2024 m. r. sav. Biudzetas (projektas)_viesinimui\"/>
    </mc:Choice>
  </mc:AlternateContent>
  <xr:revisionPtr revIDLastSave="0" documentId="13_ncr:1_{5D576FA5-B625-4B4D-A770-A0ED500F90D1}" xr6:coauthVersionLast="47" xr6:coauthVersionMax="47" xr10:uidLastSave="{00000000-0000-0000-0000-000000000000}"/>
  <bookViews>
    <workbookView xWindow="2730" yWindow="2400" windowWidth="24045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B18" i="1"/>
  <c r="B43" i="1"/>
  <c r="B13" i="1" l="1"/>
  <c r="B10" i="1" s="1"/>
  <c r="B28" i="1" l="1"/>
  <c r="B32" i="1"/>
  <c r="B44" i="1" l="1"/>
  <c r="B53" i="1" s="1"/>
</calcChain>
</file>

<file path=xl/sharedStrings.xml><?xml version="1.0" encoding="utf-8"?>
<sst xmlns="http://schemas.openxmlformats.org/spreadsheetml/2006/main" count="54" uniqueCount="53">
  <si>
    <t xml:space="preserve">                                                                        Šakių rajono savivaldybės tarybos</t>
  </si>
  <si>
    <t>tūkst. Eur</t>
  </si>
  <si>
    <t xml:space="preserve">Suma </t>
  </si>
  <si>
    <t>Gyventojų pajamų mokestis</t>
  </si>
  <si>
    <t>Žemės mokestis</t>
  </si>
  <si>
    <t>Žemės nuomos mokestis</t>
  </si>
  <si>
    <t>Nekilnojamojo turto mokestis</t>
  </si>
  <si>
    <t>Ilgalaikio turto realizavimo pajamos</t>
  </si>
  <si>
    <t>Valstybinės žemės sklypų realizavimo pajamos</t>
  </si>
  <si>
    <t>Kitos  pajamos</t>
  </si>
  <si>
    <t>Savivaldybės biudžetinių įstaigų pajamos</t>
  </si>
  <si>
    <t>Aplinkos apsaugos rėmimo specialioji programa</t>
  </si>
  <si>
    <t>Vietinės rinkliavos</t>
  </si>
  <si>
    <t xml:space="preserve">Valstybinės rinkliavos </t>
  </si>
  <si>
    <t>Iš viso savivaldybės pajamų</t>
  </si>
  <si>
    <t>Valstybinėms (perduotoms savivaldybėms) funkcijoms atlikti</t>
  </si>
  <si>
    <t>Specialiųjų ugdymosi poreikių turintiems mokiniams mokyklai</t>
  </si>
  <si>
    <t>Iš viso specialiosios  tikslinės dotacijos</t>
  </si>
  <si>
    <t>Iš viso pajamų</t>
  </si>
  <si>
    <t>Ugdymo reikmėms finansuoti</t>
  </si>
  <si>
    <t>Iš viso valstybės lėšų</t>
  </si>
  <si>
    <t xml:space="preserve">                                                                        PATVIRTINTA</t>
  </si>
  <si>
    <t>Iš viso</t>
  </si>
  <si>
    <t>Valstybės biudžeto lėšos vaikų dienos socialinei priežiūrai</t>
  </si>
  <si>
    <t>Valstybės biudžeto dotacija savivaldybės viešajai bibliotekai dokumentams įsigyti</t>
  </si>
  <si>
    <t>Valstybės biudžeto lėšos neformaliam vaikų švietimui</t>
  </si>
  <si>
    <t>Valstybės biudžeto lėšos asmeninei pagalbai teikti ir administruoti</t>
  </si>
  <si>
    <t xml:space="preserve">                                                                        1 priedas </t>
  </si>
  <si>
    <t>MOKESČIAI</t>
  </si>
  <si>
    <t>Turto mokesčiai</t>
  </si>
  <si>
    <t>Paveldimo turto mokestis</t>
  </si>
  <si>
    <t>Pajamos</t>
  </si>
  <si>
    <t>Pajamos iš baudų ir konfiskacijų</t>
  </si>
  <si>
    <t>Kitos nešvardintos pajamos</t>
  </si>
  <si>
    <t>Valstybės biudžeto lėšos kompleksinėms paslaugoms šeimai organizuoti</t>
  </si>
  <si>
    <t xml:space="preserve">  biudžetinių įstaigų pajamų likučiai</t>
  </si>
  <si>
    <t>Valstybės biudžeto lėšos socialinei rebilitacijai neįgaliesiems bendruomenėje teikti</t>
  </si>
  <si>
    <t xml:space="preserve">  valstybinės žemės realizavimo pajamų likučiai</t>
  </si>
  <si>
    <t xml:space="preserve">  Europos Sąjungos lėšų likučiai </t>
  </si>
  <si>
    <t>Valstybės biudžeto lėšos kompensacijoms už būsto suteikimą užsieniečiams, pasitraukusiems iš Ukrainos dėl Rusijos Federacijos karinės agresijos</t>
  </si>
  <si>
    <t xml:space="preserve">  Savivaldybės aplinkos apsaugos rėmimo specialiosios programos likučiai</t>
  </si>
  <si>
    <t xml:space="preserve">  savivaldybės biudžeto lėšų likučiai</t>
  </si>
  <si>
    <t xml:space="preserve">  ES ir kitos tarptautinės finansinės paramos bei bendrojo finansavimo lėšos projektų finansavimui</t>
  </si>
  <si>
    <t>Savivaldybės biudžetinių įstaigų infrastruktūros įmokų pajamos</t>
  </si>
  <si>
    <t xml:space="preserve"> </t>
  </si>
  <si>
    <t xml:space="preserve">  valstybinės žemės realizavimo pajamų likučiai projektavimui</t>
  </si>
  <si>
    <t>ŠAKIŲ RAJONO SAVIVALDYBĖS 2024 METŲ BIUDŽETO PAJAMOS</t>
  </si>
  <si>
    <t>Gyventojų pajamų mokestis už verslo liudijimus</t>
  </si>
  <si>
    <t>Einamosios sąskaitos likučiai 2023 m. gruožio 31 d., skirti 2024 m. įsiskolinimams ir išlaidoms dengti, iš jų:</t>
  </si>
  <si>
    <t>Valstybės biudžeto lėšos ugdymui, maitinimui ir pavėžėjimui socialinę riziką patiriantiems ikimokyklinio amžiaus vaikams</t>
  </si>
  <si>
    <t xml:space="preserve">                                                                        2024 m. vasario 9 d. sprendimu Nr. T-</t>
  </si>
  <si>
    <t xml:space="preserve">Valstybės biudžeto lėšos socialinių paslaugų srities darbuotojų pareiginei algai padidinti </t>
  </si>
  <si>
    <t>Valstybės biudžeto lėšos bendruomeninei veiklai stiprinti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</si>
</sst>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top"/>
    </xf>
    <xf numFmtId="0" fontId="6" fillId="0" borderId="0" xfId="0" applyFont="1"/>
    <xf numFmtId="0" fontId="7" fillId="0" borderId="0" xfId="0" applyFont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="124" zoomScaleNormal="124" workbookViewId="0"/>
  </sheetViews>
  <sheetFormatPr defaultRowHeight="15.75" x14ac:dyDescent="0.25"/>
  <cols>
    <col min="1" max="1" width="72" style="1" customWidth="1"/>
    <col min="2" max="2" width="16.140625" style="16" customWidth="1"/>
    <col min="3" max="3" width="11.85546875" style="1" customWidth="1"/>
    <col min="4" max="9" width="9.140625" style="1"/>
    <col min="10" max="10" width="9.140625" style="3"/>
    <col min="11" max="254" width="9.140625" style="1"/>
    <col min="255" max="255" width="47" style="1" customWidth="1"/>
    <col min="256" max="256" width="16.7109375" style="1" customWidth="1"/>
    <col min="257" max="510" width="9.140625" style="1"/>
    <col min="511" max="511" width="47" style="1" customWidth="1"/>
    <col min="512" max="512" width="16.7109375" style="1" customWidth="1"/>
    <col min="513" max="766" width="9.140625" style="1"/>
    <col min="767" max="767" width="47" style="1" customWidth="1"/>
    <col min="768" max="768" width="16.7109375" style="1" customWidth="1"/>
    <col min="769" max="1022" width="9.140625" style="1"/>
    <col min="1023" max="1023" width="47" style="1" customWidth="1"/>
    <col min="1024" max="1024" width="16.7109375" style="1" customWidth="1"/>
    <col min="1025" max="1278" width="9.140625" style="1"/>
    <col min="1279" max="1279" width="47" style="1" customWidth="1"/>
    <col min="1280" max="1280" width="16.7109375" style="1" customWidth="1"/>
    <col min="1281" max="1534" width="9.140625" style="1"/>
    <col min="1535" max="1535" width="47" style="1" customWidth="1"/>
    <col min="1536" max="1536" width="16.7109375" style="1" customWidth="1"/>
    <col min="1537" max="1790" width="9.140625" style="1"/>
    <col min="1791" max="1791" width="47" style="1" customWidth="1"/>
    <col min="1792" max="1792" width="16.7109375" style="1" customWidth="1"/>
    <col min="1793" max="2046" width="9.140625" style="1"/>
    <col min="2047" max="2047" width="47" style="1" customWidth="1"/>
    <col min="2048" max="2048" width="16.7109375" style="1" customWidth="1"/>
    <col min="2049" max="2302" width="9.140625" style="1"/>
    <col min="2303" max="2303" width="47" style="1" customWidth="1"/>
    <col min="2304" max="2304" width="16.7109375" style="1" customWidth="1"/>
    <col min="2305" max="2558" width="9.140625" style="1"/>
    <col min="2559" max="2559" width="47" style="1" customWidth="1"/>
    <col min="2560" max="2560" width="16.7109375" style="1" customWidth="1"/>
    <col min="2561" max="2814" width="9.140625" style="1"/>
    <col min="2815" max="2815" width="47" style="1" customWidth="1"/>
    <col min="2816" max="2816" width="16.7109375" style="1" customWidth="1"/>
    <col min="2817" max="3070" width="9.140625" style="1"/>
    <col min="3071" max="3071" width="47" style="1" customWidth="1"/>
    <col min="3072" max="3072" width="16.7109375" style="1" customWidth="1"/>
    <col min="3073" max="3326" width="9.140625" style="1"/>
    <col min="3327" max="3327" width="47" style="1" customWidth="1"/>
    <col min="3328" max="3328" width="16.7109375" style="1" customWidth="1"/>
    <col min="3329" max="3582" width="9.140625" style="1"/>
    <col min="3583" max="3583" width="47" style="1" customWidth="1"/>
    <col min="3584" max="3584" width="16.7109375" style="1" customWidth="1"/>
    <col min="3585" max="3838" width="9.140625" style="1"/>
    <col min="3839" max="3839" width="47" style="1" customWidth="1"/>
    <col min="3840" max="3840" width="16.7109375" style="1" customWidth="1"/>
    <col min="3841" max="4094" width="9.140625" style="1"/>
    <col min="4095" max="4095" width="47" style="1" customWidth="1"/>
    <col min="4096" max="4096" width="16.7109375" style="1" customWidth="1"/>
    <col min="4097" max="4350" width="9.140625" style="1"/>
    <col min="4351" max="4351" width="47" style="1" customWidth="1"/>
    <col min="4352" max="4352" width="16.7109375" style="1" customWidth="1"/>
    <col min="4353" max="4606" width="9.140625" style="1"/>
    <col min="4607" max="4607" width="47" style="1" customWidth="1"/>
    <col min="4608" max="4608" width="16.7109375" style="1" customWidth="1"/>
    <col min="4609" max="4862" width="9.140625" style="1"/>
    <col min="4863" max="4863" width="47" style="1" customWidth="1"/>
    <col min="4864" max="4864" width="16.7109375" style="1" customWidth="1"/>
    <col min="4865" max="5118" width="9.140625" style="1"/>
    <col min="5119" max="5119" width="47" style="1" customWidth="1"/>
    <col min="5120" max="5120" width="16.7109375" style="1" customWidth="1"/>
    <col min="5121" max="5374" width="9.140625" style="1"/>
    <col min="5375" max="5375" width="47" style="1" customWidth="1"/>
    <col min="5376" max="5376" width="16.7109375" style="1" customWidth="1"/>
    <col min="5377" max="5630" width="9.140625" style="1"/>
    <col min="5631" max="5631" width="47" style="1" customWidth="1"/>
    <col min="5632" max="5632" width="16.7109375" style="1" customWidth="1"/>
    <col min="5633" max="5886" width="9.140625" style="1"/>
    <col min="5887" max="5887" width="47" style="1" customWidth="1"/>
    <col min="5888" max="5888" width="16.7109375" style="1" customWidth="1"/>
    <col min="5889" max="6142" width="9.140625" style="1"/>
    <col min="6143" max="6143" width="47" style="1" customWidth="1"/>
    <col min="6144" max="6144" width="16.7109375" style="1" customWidth="1"/>
    <col min="6145" max="6398" width="9.140625" style="1"/>
    <col min="6399" max="6399" width="47" style="1" customWidth="1"/>
    <col min="6400" max="6400" width="16.7109375" style="1" customWidth="1"/>
    <col min="6401" max="6654" width="9.140625" style="1"/>
    <col min="6655" max="6655" width="47" style="1" customWidth="1"/>
    <col min="6656" max="6656" width="16.7109375" style="1" customWidth="1"/>
    <col min="6657" max="6910" width="9.140625" style="1"/>
    <col min="6911" max="6911" width="47" style="1" customWidth="1"/>
    <col min="6912" max="6912" width="16.7109375" style="1" customWidth="1"/>
    <col min="6913" max="7166" width="9.140625" style="1"/>
    <col min="7167" max="7167" width="47" style="1" customWidth="1"/>
    <col min="7168" max="7168" width="16.7109375" style="1" customWidth="1"/>
    <col min="7169" max="7422" width="9.140625" style="1"/>
    <col min="7423" max="7423" width="47" style="1" customWidth="1"/>
    <col min="7424" max="7424" width="16.7109375" style="1" customWidth="1"/>
    <col min="7425" max="7678" width="9.140625" style="1"/>
    <col min="7679" max="7679" width="47" style="1" customWidth="1"/>
    <col min="7680" max="7680" width="16.7109375" style="1" customWidth="1"/>
    <col min="7681" max="7934" width="9.140625" style="1"/>
    <col min="7935" max="7935" width="47" style="1" customWidth="1"/>
    <col min="7936" max="7936" width="16.7109375" style="1" customWidth="1"/>
    <col min="7937" max="8190" width="9.140625" style="1"/>
    <col min="8191" max="8191" width="47" style="1" customWidth="1"/>
    <col min="8192" max="8192" width="16.7109375" style="1" customWidth="1"/>
    <col min="8193" max="8446" width="9.140625" style="1"/>
    <col min="8447" max="8447" width="47" style="1" customWidth="1"/>
    <col min="8448" max="8448" width="16.7109375" style="1" customWidth="1"/>
    <col min="8449" max="8702" width="9.140625" style="1"/>
    <col min="8703" max="8703" width="47" style="1" customWidth="1"/>
    <col min="8704" max="8704" width="16.7109375" style="1" customWidth="1"/>
    <col min="8705" max="8958" width="9.140625" style="1"/>
    <col min="8959" max="8959" width="47" style="1" customWidth="1"/>
    <col min="8960" max="8960" width="16.7109375" style="1" customWidth="1"/>
    <col min="8961" max="9214" width="9.140625" style="1"/>
    <col min="9215" max="9215" width="47" style="1" customWidth="1"/>
    <col min="9216" max="9216" width="16.7109375" style="1" customWidth="1"/>
    <col min="9217" max="9470" width="9.140625" style="1"/>
    <col min="9471" max="9471" width="47" style="1" customWidth="1"/>
    <col min="9472" max="9472" width="16.7109375" style="1" customWidth="1"/>
    <col min="9473" max="9726" width="9.140625" style="1"/>
    <col min="9727" max="9727" width="47" style="1" customWidth="1"/>
    <col min="9728" max="9728" width="16.7109375" style="1" customWidth="1"/>
    <col min="9729" max="9982" width="9.140625" style="1"/>
    <col min="9983" max="9983" width="47" style="1" customWidth="1"/>
    <col min="9984" max="9984" width="16.7109375" style="1" customWidth="1"/>
    <col min="9985" max="10238" width="9.140625" style="1"/>
    <col min="10239" max="10239" width="47" style="1" customWidth="1"/>
    <col min="10240" max="10240" width="16.7109375" style="1" customWidth="1"/>
    <col min="10241" max="10494" width="9.140625" style="1"/>
    <col min="10495" max="10495" width="47" style="1" customWidth="1"/>
    <col min="10496" max="10496" width="16.7109375" style="1" customWidth="1"/>
    <col min="10497" max="10750" width="9.140625" style="1"/>
    <col min="10751" max="10751" width="47" style="1" customWidth="1"/>
    <col min="10752" max="10752" width="16.7109375" style="1" customWidth="1"/>
    <col min="10753" max="11006" width="9.140625" style="1"/>
    <col min="11007" max="11007" width="47" style="1" customWidth="1"/>
    <col min="11008" max="11008" width="16.7109375" style="1" customWidth="1"/>
    <col min="11009" max="11262" width="9.140625" style="1"/>
    <col min="11263" max="11263" width="47" style="1" customWidth="1"/>
    <col min="11264" max="11264" width="16.7109375" style="1" customWidth="1"/>
    <col min="11265" max="11518" width="9.140625" style="1"/>
    <col min="11519" max="11519" width="47" style="1" customWidth="1"/>
    <col min="11520" max="11520" width="16.7109375" style="1" customWidth="1"/>
    <col min="11521" max="11774" width="9.140625" style="1"/>
    <col min="11775" max="11775" width="47" style="1" customWidth="1"/>
    <col min="11776" max="11776" width="16.7109375" style="1" customWidth="1"/>
    <col min="11777" max="12030" width="9.140625" style="1"/>
    <col min="12031" max="12031" width="47" style="1" customWidth="1"/>
    <col min="12032" max="12032" width="16.7109375" style="1" customWidth="1"/>
    <col min="12033" max="12286" width="9.140625" style="1"/>
    <col min="12287" max="12287" width="47" style="1" customWidth="1"/>
    <col min="12288" max="12288" width="16.7109375" style="1" customWidth="1"/>
    <col min="12289" max="12542" width="9.140625" style="1"/>
    <col min="12543" max="12543" width="47" style="1" customWidth="1"/>
    <col min="12544" max="12544" width="16.7109375" style="1" customWidth="1"/>
    <col min="12545" max="12798" width="9.140625" style="1"/>
    <col min="12799" max="12799" width="47" style="1" customWidth="1"/>
    <col min="12800" max="12800" width="16.7109375" style="1" customWidth="1"/>
    <col min="12801" max="13054" width="9.140625" style="1"/>
    <col min="13055" max="13055" width="47" style="1" customWidth="1"/>
    <col min="13056" max="13056" width="16.7109375" style="1" customWidth="1"/>
    <col min="13057" max="13310" width="9.140625" style="1"/>
    <col min="13311" max="13311" width="47" style="1" customWidth="1"/>
    <col min="13312" max="13312" width="16.7109375" style="1" customWidth="1"/>
    <col min="13313" max="13566" width="9.140625" style="1"/>
    <col min="13567" max="13567" width="47" style="1" customWidth="1"/>
    <col min="13568" max="13568" width="16.7109375" style="1" customWidth="1"/>
    <col min="13569" max="13822" width="9.140625" style="1"/>
    <col min="13823" max="13823" width="47" style="1" customWidth="1"/>
    <col min="13824" max="13824" width="16.7109375" style="1" customWidth="1"/>
    <col min="13825" max="14078" width="9.140625" style="1"/>
    <col min="14079" max="14079" width="47" style="1" customWidth="1"/>
    <col min="14080" max="14080" width="16.7109375" style="1" customWidth="1"/>
    <col min="14081" max="14334" width="9.140625" style="1"/>
    <col min="14335" max="14335" width="47" style="1" customWidth="1"/>
    <col min="14336" max="14336" width="16.7109375" style="1" customWidth="1"/>
    <col min="14337" max="14590" width="9.140625" style="1"/>
    <col min="14591" max="14591" width="47" style="1" customWidth="1"/>
    <col min="14592" max="14592" width="16.7109375" style="1" customWidth="1"/>
    <col min="14593" max="14846" width="9.140625" style="1"/>
    <col min="14847" max="14847" width="47" style="1" customWidth="1"/>
    <col min="14848" max="14848" width="16.7109375" style="1" customWidth="1"/>
    <col min="14849" max="15102" width="9.140625" style="1"/>
    <col min="15103" max="15103" width="47" style="1" customWidth="1"/>
    <col min="15104" max="15104" width="16.7109375" style="1" customWidth="1"/>
    <col min="15105" max="15358" width="9.140625" style="1"/>
    <col min="15359" max="15359" width="47" style="1" customWidth="1"/>
    <col min="15360" max="15360" width="16.7109375" style="1" customWidth="1"/>
    <col min="15361" max="15614" width="9.140625" style="1"/>
    <col min="15615" max="15615" width="47" style="1" customWidth="1"/>
    <col min="15616" max="15616" width="16.7109375" style="1" customWidth="1"/>
    <col min="15617" max="15870" width="9.140625" style="1"/>
    <col min="15871" max="15871" width="47" style="1" customWidth="1"/>
    <col min="15872" max="15872" width="16.7109375" style="1" customWidth="1"/>
    <col min="15873" max="16126" width="9.140625" style="1"/>
    <col min="16127" max="16127" width="47" style="1" customWidth="1"/>
    <col min="16128" max="16128" width="16.7109375" style="1" customWidth="1"/>
    <col min="16129" max="16384" width="9.140625" style="1"/>
  </cols>
  <sheetData>
    <row r="1" spans="1:10" x14ac:dyDescent="0.25">
      <c r="J1" s="1"/>
    </row>
    <row r="2" spans="1:10" ht="15.75" customHeight="1" x14ac:dyDescent="0.25">
      <c r="A2" s="25" t="s">
        <v>21</v>
      </c>
      <c r="B2" s="25"/>
      <c r="J2" s="1"/>
    </row>
    <row r="3" spans="1:10" ht="15.75" customHeight="1" x14ac:dyDescent="0.25">
      <c r="A3" s="25" t="s">
        <v>0</v>
      </c>
      <c r="B3" s="25"/>
      <c r="J3" s="1"/>
    </row>
    <row r="4" spans="1:10" ht="15.75" customHeight="1" x14ac:dyDescent="0.25">
      <c r="A4" s="25" t="s">
        <v>50</v>
      </c>
      <c r="B4" s="25"/>
      <c r="J4" s="1"/>
    </row>
    <row r="5" spans="1:10" x14ac:dyDescent="0.25">
      <c r="A5" s="27" t="s">
        <v>27</v>
      </c>
      <c r="B5" s="27"/>
      <c r="J5" s="1"/>
    </row>
    <row r="6" spans="1:10" x14ac:dyDescent="0.25">
      <c r="A6" s="18"/>
      <c r="B6" s="18"/>
      <c r="J6" s="1"/>
    </row>
    <row r="7" spans="1:10" x14ac:dyDescent="0.25">
      <c r="A7" s="26" t="s">
        <v>46</v>
      </c>
      <c r="B7" s="26"/>
      <c r="J7" s="1"/>
    </row>
    <row r="8" spans="1:10" x14ac:dyDescent="0.25">
      <c r="A8" s="24" t="s">
        <v>1</v>
      </c>
      <c r="B8" s="24"/>
      <c r="J8" s="1"/>
    </row>
    <row r="9" spans="1:10" ht="15.75" customHeight="1" x14ac:dyDescent="0.25">
      <c r="A9" s="22" t="s">
        <v>31</v>
      </c>
      <c r="B9" s="6" t="s">
        <v>2</v>
      </c>
      <c r="D9" s="2"/>
      <c r="J9" s="1"/>
    </row>
    <row r="10" spans="1:10" x14ac:dyDescent="0.25">
      <c r="A10" s="23" t="s">
        <v>28</v>
      </c>
      <c r="B10" s="14">
        <f>SUM(B13+B12+B11)</f>
        <v>29852</v>
      </c>
      <c r="D10" s="2"/>
      <c r="J10" s="1"/>
    </row>
    <row r="11" spans="1:10" x14ac:dyDescent="0.25">
      <c r="A11" s="5" t="s">
        <v>3</v>
      </c>
      <c r="B11" s="5">
        <v>27971</v>
      </c>
      <c r="J11" s="1"/>
    </row>
    <row r="12" spans="1:10" x14ac:dyDescent="0.25">
      <c r="A12" s="5" t="s">
        <v>47</v>
      </c>
      <c r="B12" s="5">
        <v>21</v>
      </c>
      <c r="J12" s="1"/>
    </row>
    <row r="13" spans="1:10" x14ac:dyDescent="0.25">
      <c r="A13" s="8" t="s">
        <v>29</v>
      </c>
      <c r="B13" s="8">
        <f>SUM(B14+B15+B16+B17)</f>
        <v>1860</v>
      </c>
      <c r="J13" s="1"/>
    </row>
    <row r="14" spans="1:10" x14ac:dyDescent="0.25">
      <c r="A14" s="5" t="s">
        <v>4</v>
      </c>
      <c r="B14" s="5">
        <v>950</v>
      </c>
      <c r="C14" s="19"/>
      <c r="J14" s="1"/>
    </row>
    <row r="15" spans="1:10" x14ac:dyDescent="0.25">
      <c r="A15" s="5" t="s">
        <v>5</v>
      </c>
      <c r="B15" s="5">
        <v>450</v>
      </c>
      <c r="C15" s="19"/>
      <c r="J15" s="1"/>
    </row>
    <row r="16" spans="1:10" x14ac:dyDescent="0.25">
      <c r="A16" s="5" t="s">
        <v>6</v>
      </c>
      <c r="B16" s="5">
        <v>440</v>
      </c>
      <c r="C16" s="19"/>
      <c r="J16" s="1"/>
    </row>
    <row r="17" spans="1:10" x14ac:dyDescent="0.25">
      <c r="A17" s="5" t="s">
        <v>30</v>
      </c>
      <c r="B17" s="5">
        <v>20</v>
      </c>
      <c r="C17" s="19"/>
      <c r="J17" s="1"/>
    </row>
    <row r="18" spans="1:10" x14ac:dyDescent="0.25">
      <c r="A18" s="8" t="s">
        <v>9</v>
      </c>
      <c r="B18" s="8">
        <f>SUM(B19+B20+B21+B22+B23+B24+B25+B27+B26)</f>
        <v>1666.32</v>
      </c>
      <c r="J18" s="1"/>
    </row>
    <row r="19" spans="1:10" x14ac:dyDescent="0.25">
      <c r="A19" s="5" t="s">
        <v>13</v>
      </c>
      <c r="B19" s="5">
        <v>50</v>
      </c>
      <c r="C19" s="19"/>
      <c r="J19" s="1"/>
    </row>
    <row r="20" spans="1:10" x14ac:dyDescent="0.25">
      <c r="A20" s="5" t="s">
        <v>32</v>
      </c>
      <c r="B20" s="5">
        <v>20</v>
      </c>
      <c r="C20" s="19"/>
      <c r="J20" s="1"/>
    </row>
    <row r="21" spans="1:10" x14ac:dyDescent="0.25">
      <c r="A21" s="5" t="s">
        <v>7</v>
      </c>
      <c r="B21" s="5">
        <v>31</v>
      </c>
      <c r="C21" s="19"/>
      <c r="J21" s="1"/>
    </row>
    <row r="22" spans="1:10" x14ac:dyDescent="0.25">
      <c r="A22" s="13" t="s">
        <v>8</v>
      </c>
      <c r="B22" s="5">
        <v>8</v>
      </c>
      <c r="C22" s="19"/>
      <c r="J22" s="1"/>
    </row>
    <row r="23" spans="1:10" x14ac:dyDescent="0.25">
      <c r="A23" s="5" t="s">
        <v>10</v>
      </c>
      <c r="B23" s="5">
        <v>1411.32</v>
      </c>
      <c r="C23" s="19"/>
      <c r="J23" s="1"/>
    </row>
    <row r="24" spans="1:10" x14ac:dyDescent="0.25">
      <c r="A24" s="5" t="s">
        <v>11</v>
      </c>
      <c r="B24" s="5">
        <v>95</v>
      </c>
      <c r="C24" s="19"/>
      <c r="J24" s="1"/>
    </row>
    <row r="25" spans="1:10" x14ac:dyDescent="0.25">
      <c r="A25" s="5" t="s">
        <v>12</v>
      </c>
      <c r="B25" s="5">
        <v>10</v>
      </c>
      <c r="C25" s="19"/>
      <c r="J25" s="1"/>
    </row>
    <row r="26" spans="1:10" x14ac:dyDescent="0.25">
      <c r="A26" s="5" t="s">
        <v>43</v>
      </c>
      <c r="B26" s="5"/>
      <c r="C26" s="19"/>
      <c r="J26" s="1"/>
    </row>
    <row r="27" spans="1:10" x14ac:dyDescent="0.25">
      <c r="A27" s="5" t="s">
        <v>33</v>
      </c>
      <c r="B27" s="5">
        <v>41</v>
      </c>
      <c r="C27" s="19"/>
      <c r="J27" s="1"/>
    </row>
    <row r="28" spans="1:10" x14ac:dyDescent="0.25">
      <c r="A28" s="11" t="s">
        <v>14</v>
      </c>
      <c r="B28" s="7">
        <f>SUM(B10+B18)</f>
        <v>31518.32</v>
      </c>
      <c r="J28" s="1"/>
    </row>
    <row r="29" spans="1:10" x14ac:dyDescent="0.25">
      <c r="A29" s="5" t="s">
        <v>15</v>
      </c>
      <c r="B29" s="5">
        <v>5589.0379999999996</v>
      </c>
      <c r="J29" s="1"/>
    </row>
    <row r="30" spans="1:10" x14ac:dyDescent="0.25">
      <c r="A30" s="5" t="s">
        <v>19</v>
      </c>
      <c r="B30" s="5">
        <v>11559.8</v>
      </c>
      <c r="J30" s="1"/>
    </row>
    <row r="31" spans="1:10" x14ac:dyDescent="0.25">
      <c r="A31" s="5" t="s">
        <v>16</v>
      </c>
      <c r="B31" s="5">
        <v>586.9</v>
      </c>
      <c r="J31" s="1"/>
    </row>
    <row r="32" spans="1:10" x14ac:dyDescent="0.25">
      <c r="A32" s="11" t="s">
        <v>17</v>
      </c>
      <c r="B32" s="8">
        <f>SUM(B29:B31)</f>
        <v>17735.738000000001</v>
      </c>
      <c r="J32" s="1"/>
    </row>
    <row r="33" spans="1:10" ht="16.5" customHeight="1" x14ac:dyDescent="0.25">
      <c r="A33" s="12" t="s">
        <v>23</v>
      </c>
      <c r="B33" s="4">
        <v>205.6</v>
      </c>
      <c r="J33" s="1"/>
    </row>
    <row r="34" spans="1:10" ht="18.75" customHeight="1" x14ac:dyDescent="0.25">
      <c r="A34" s="12" t="s">
        <v>34</v>
      </c>
      <c r="B34" s="4">
        <v>25.001000000000001</v>
      </c>
      <c r="J34" s="1"/>
    </row>
    <row r="35" spans="1:10" ht="17.25" customHeight="1" x14ac:dyDescent="0.25">
      <c r="A35" s="12" t="s">
        <v>25</v>
      </c>
      <c r="B35" s="4">
        <v>152.19999999999999</v>
      </c>
      <c r="J35" s="1"/>
    </row>
    <row r="36" spans="1:10" ht="16.5" customHeight="1" x14ac:dyDescent="0.25">
      <c r="A36" s="12" t="s">
        <v>26</v>
      </c>
      <c r="B36" s="4">
        <v>122.65600000000001</v>
      </c>
      <c r="J36" s="1"/>
    </row>
    <row r="37" spans="1:10" ht="32.25" customHeight="1" x14ac:dyDescent="0.25">
      <c r="A37" s="12" t="s">
        <v>36</v>
      </c>
      <c r="B37" s="4">
        <v>135.458</v>
      </c>
      <c r="J37" s="1"/>
    </row>
    <row r="38" spans="1:10" ht="17.25" customHeight="1" x14ac:dyDescent="0.25">
      <c r="A38" s="12" t="s">
        <v>24</v>
      </c>
      <c r="B38" s="4">
        <v>33.68</v>
      </c>
      <c r="J38" s="1"/>
    </row>
    <row r="39" spans="1:10" ht="31.5" customHeight="1" x14ac:dyDescent="0.25">
      <c r="A39" s="12" t="s">
        <v>39</v>
      </c>
      <c r="B39" s="4">
        <v>5.3796900000000001</v>
      </c>
      <c r="J39" s="1"/>
    </row>
    <row r="40" spans="1:10" ht="31.5" customHeight="1" x14ac:dyDescent="0.25">
      <c r="A40" s="12" t="s">
        <v>51</v>
      </c>
      <c r="B40" s="4">
        <v>78</v>
      </c>
      <c r="J40" s="1"/>
    </row>
    <row r="41" spans="1:10" ht="16.5" customHeight="1" x14ac:dyDescent="0.25">
      <c r="A41" s="12" t="s">
        <v>52</v>
      </c>
      <c r="B41" s="4">
        <v>17.766999999999999</v>
      </c>
      <c r="J41" s="1"/>
    </row>
    <row r="42" spans="1:10" ht="30.75" customHeight="1" x14ac:dyDescent="0.25">
      <c r="A42" s="4" t="s">
        <v>49</v>
      </c>
      <c r="B42" s="4">
        <v>34.197000000000003</v>
      </c>
      <c r="J42" s="1"/>
    </row>
    <row r="43" spans="1:10" ht="15" customHeight="1" x14ac:dyDescent="0.25">
      <c r="A43" s="11" t="s">
        <v>20</v>
      </c>
      <c r="B43" s="9">
        <f>SUM(B33:B42)</f>
        <v>809.93868999999995</v>
      </c>
      <c r="J43" s="1"/>
    </row>
    <row r="44" spans="1:10" x14ac:dyDescent="0.25">
      <c r="A44" s="11" t="s">
        <v>18</v>
      </c>
      <c r="B44" s="8">
        <f>SUM(B43+B32+B28)</f>
        <v>50063.99669</v>
      </c>
      <c r="C44" s="15"/>
      <c r="J44" s="1"/>
    </row>
    <row r="45" spans="1:10" ht="32.25" customHeight="1" x14ac:dyDescent="0.25">
      <c r="A45" s="5" t="s">
        <v>48</v>
      </c>
      <c r="B45" s="9">
        <f>SUM(B46+B47+B48+B49+B50+B51+B52)</f>
        <v>4593.5730299999996</v>
      </c>
      <c r="C45" s="20"/>
      <c r="J45" s="1"/>
    </row>
    <row r="46" spans="1:10" ht="16.5" customHeight="1" x14ac:dyDescent="0.25">
      <c r="A46" s="5" t="s">
        <v>41</v>
      </c>
      <c r="B46" s="4">
        <v>4176.0820199999998</v>
      </c>
      <c r="J46" s="1"/>
    </row>
    <row r="47" spans="1:10" ht="32.25" customHeight="1" x14ac:dyDescent="0.25">
      <c r="A47" s="12" t="s">
        <v>42</v>
      </c>
      <c r="B47" s="21">
        <v>207.82515000000001</v>
      </c>
      <c r="J47" s="1"/>
    </row>
    <row r="48" spans="1:10" ht="15.75" customHeight="1" x14ac:dyDescent="0.25">
      <c r="A48" s="5" t="s">
        <v>35</v>
      </c>
      <c r="B48" s="5">
        <v>147.04727</v>
      </c>
      <c r="J48" s="1"/>
    </row>
    <row r="49" spans="1:10" ht="15.75" customHeight="1" x14ac:dyDescent="0.25">
      <c r="A49" s="5" t="s">
        <v>38</v>
      </c>
      <c r="B49" s="5">
        <v>8.1790699999999994</v>
      </c>
      <c r="J49" s="1"/>
    </row>
    <row r="50" spans="1:10" ht="15.75" customHeight="1" x14ac:dyDescent="0.25">
      <c r="A50" s="5" t="s">
        <v>37</v>
      </c>
      <c r="B50" s="5">
        <v>18.431270000000001</v>
      </c>
      <c r="J50" s="1"/>
    </row>
    <row r="51" spans="1:10" ht="15.75" customHeight="1" x14ac:dyDescent="0.25">
      <c r="A51" s="5" t="s">
        <v>45</v>
      </c>
      <c r="B51" s="5">
        <v>1.3742000000000001</v>
      </c>
      <c r="J51" s="1"/>
    </row>
    <row r="52" spans="1:10" ht="15.75" customHeight="1" x14ac:dyDescent="0.25">
      <c r="A52" s="5" t="s">
        <v>40</v>
      </c>
      <c r="B52" s="5">
        <v>34.634050000000002</v>
      </c>
      <c r="J52" s="1"/>
    </row>
    <row r="53" spans="1:10" x14ac:dyDescent="0.25">
      <c r="A53" s="10" t="s">
        <v>22</v>
      </c>
      <c r="B53" s="17">
        <f>SUM(B45+B44)</f>
        <v>54657.56972</v>
      </c>
      <c r="J53" s="1"/>
    </row>
    <row r="54" spans="1:10" x14ac:dyDescent="0.25">
      <c r="B54" s="15"/>
    </row>
    <row r="57" spans="1:10" x14ac:dyDescent="0.25">
      <c r="D57" s="1" t="s">
        <v>44</v>
      </c>
    </row>
    <row r="62" spans="1:10" x14ac:dyDescent="0.25">
      <c r="G62" s="1" t="s">
        <v>44</v>
      </c>
    </row>
  </sheetData>
  <mergeCells count="6">
    <mergeCell ref="A8:B8"/>
    <mergeCell ref="A2:B2"/>
    <mergeCell ref="A3:B3"/>
    <mergeCell ref="A4:B4"/>
    <mergeCell ref="A7:B7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Ingrida Maksvytienė</cp:lastModifiedBy>
  <cp:lastPrinted>2024-01-20T09:19:01Z</cp:lastPrinted>
  <dcterms:created xsi:type="dcterms:W3CDTF">2018-12-27T07:13:59Z</dcterms:created>
  <dcterms:modified xsi:type="dcterms:W3CDTF">2024-01-26T10:13:33Z</dcterms:modified>
</cp:coreProperties>
</file>